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BEG063\Desktop\BIDS FOLDERS\OFF-SITE STORAGE GPAA 14-2022\"/>
    </mc:Choice>
  </mc:AlternateContent>
  <xr:revisionPtr revIDLastSave="0" documentId="8_{C9B103B4-422D-409E-9ADA-899BBCFD54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BD 3,1" sheetId="2" r:id="rId1"/>
  </sheets>
  <definedNames>
    <definedName name="_xlnm.Print_Area" localSheetId="0">'SBD 3,1'!$A$1:$G$101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2" l="1"/>
  <c r="F81" i="2"/>
  <c r="F79" i="2"/>
  <c r="F80" i="2"/>
  <c r="F82" i="2"/>
  <c r="F83" i="2"/>
  <c r="F85" i="2"/>
  <c r="F86" i="2"/>
  <c r="F87" i="2"/>
  <c r="F65" i="2"/>
  <c r="F66" i="2"/>
  <c r="F67" i="2"/>
  <c r="F68" i="2"/>
  <c r="F69" i="2"/>
  <c r="F70" i="2"/>
  <c r="F71" i="2"/>
  <c r="F72" i="2"/>
  <c r="F73" i="2"/>
  <c r="F51" i="2"/>
  <c r="F52" i="2"/>
  <c r="F53" i="2"/>
  <c r="F54" i="2"/>
  <c r="F55" i="2"/>
  <c r="F56" i="2"/>
  <c r="F57" i="2"/>
  <c r="F58" i="2"/>
  <c r="F59" i="2"/>
  <c r="F38" i="2"/>
  <c r="F39" i="2"/>
  <c r="F40" i="2"/>
  <c r="F41" i="2"/>
  <c r="F42" i="2"/>
  <c r="F43" i="2"/>
  <c r="F44" i="2"/>
  <c r="F45" i="2"/>
  <c r="F21" i="2"/>
  <c r="F22" i="2"/>
  <c r="F23" i="2"/>
  <c r="F24" i="2"/>
  <c r="F25" i="2"/>
  <c r="F26" i="2"/>
  <c r="F27" i="2"/>
  <c r="F28" i="2"/>
  <c r="F29" i="2"/>
  <c r="F30" i="2"/>
  <c r="F31" i="2"/>
  <c r="F50" i="2"/>
  <c r="F20" i="2"/>
  <c r="F60" i="2" l="1"/>
  <c r="F32" i="2"/>
  <c r="F78" i="2"/>
  <c r="F88" i="2" s="1"/>
  <c r="F64" i="2"/>
  <c r="F74" i="2" s="1"/>
  <c r="F37" i="2"/>
  <c r="F36" i="2"/>
  <c r="F46" i="2" l="1"/>
  <c r="F90" i="2" l="1"/>
</calcChain>
</file>

<file path=xl/sharedStrings.xml><?xml version="1.0" encoding="utf-8"?>
<sst xmlns="http://schemas.openxmlformats.org/spreadsheetml/2006/main" count="156" uniqueCount="45">
  <si>
    <t>PRICING SCHEDULE SBD 3.1</t>
  </si>
  <si>
    <t>No</t>
  </si>
  <si>
    <t>Description</t>
  </si>
  <si>
    <t xml:space="preserve">Estimated Qty </t>
  </si>
  <si>
    <t>Unit of measure</t>
  </si>
  <si>
    <t>Total</t>
  </si>
  <si>
    <t>A</t>
  </si>
  <si>
    <t>B</t>
  </si>
  <si>
    <t>C</t>
  </si>
  <si>
    <t>Each</t>
  </si>
  <si>
    <t xml:space="preserve">SUB- TOTAL ( A) </t>
  </si>
  <si>
    <t>YEAR 1</t>
  </si>
  <si>
    <t xml:space="preserve">SUB- TOTAL ( C) </t>
  </si>
  <si>
    <t xml:space="preserve">SUB- TOTAL ( B) </t>
  </si>
  <si>
    <t>YEAR 2</t>
  </si>
  <si>
    <t>Signed: ____________________</t>
  </si>
  <si>
    <t>Unit price (VAT INC)</t>
  </si>
  <si>
    <t>YEAR 3</t>
  </si>
  <si>
    <t>Date:_______________________________________</t>
  </si>
  <si>
    <t>NAME OF THE BIDDER:</t>
  </si>
  <si>
    <t>TIME:    11H00  AM</t>
  </si>
  <si>
    <t xml:space="preserve">NAME OF THE BIDDER: </t>
  </si>
  <si>
    <t>Storage costs of containers</t>
  </si>
  <si>
    <t>Containers with lids</t>
  </si>
  <si>
    <t>Container labels</t>
  </si>
  <si>
    <t>Retrieval of containers</t>
  </si>
  <si>
    <t>Container Handling Fee</t>
  </si>
  <si>
    <t>Computer Indexing (read container in / out)</t>
  </si>
  <si>
    <t>Express delivery</t>
  </si>
  <si>
    <t xml:space="preserve">Refile </t>
  </si>
  <si>
    <t>YEAR 4</t>
  </si>
  <si>
    <t>YEAR 5</t>
  </si>
  <si>
    <t>Transport delivery/collection per trip</t>
  </si>
  <si>
    <t xml:space="preserve">SUB- TOTAL ( D) </t>
  </si>
  <si>
    <t xml:space="preserve">SUB- TOTAL ( E) </t>
  </si>
  <si>
    <t>ESTIMATED TOTAL BID PRICE (VAT INC) ( A+B+C+D+E)</t>
  </si>
  <si>
    <t>E</t>
  </si>
  <si>
    <t>D</t>
  </si>
  <si>
    <t>Container registration (Once-off)</t>
  </si>
  <si>
    <t>Initial transportation 59000 containers from holding service provider (Once-off)</t>
  </si>
  <si>
    <t>Container registration (daily)</t>
  </si>
  <si>
    <r>
      <t xml:space="preserve">NOTE: THE ESTIMATED QUANTITIES AND TOTAL BID PRICE WILL BE USED FOR EVALUATION </t>
    </r>
    <r>
      <rPr>
        <b/>
        <sz val="12"/>
        <color rgb="FFFF0000"/>
        <rFont val="Arial"/>
        <family val="2"/>
      </rPr>
      <t>PURPOSES ONLY</t>
    </r>
    <r>
      <rPr>
        <b/>
        <sz val="12"/>
        <color theme="1"/>
        <rFont val="Arial"/>
        <family val="2"/>
      </rPr>
      <t>, THE ACTUAL UNIT COST PER SPECIFIC SERVICE WILL BE APPLIED FOR THE  IMPLIMENTATION OF THE CONTRACT, THEREFORE THE TOTAL BID PRICE SHALL NOT BE USED AS ACTUAL CONTRACT VALUE.</t>
    </r>
  </si>
  <si>
    <t>BID NUMBER: GPAA 14/2022</t>
  </si>
  <si>
    <t>CLOSING DATE: 26 SEPTEMBER 2022</t>
  </si>
  <si>
    <t xml:space="preserve">
Request for proposal (RFP) For Provision of Off-site Storage of files and documents for for period of sixty months (3+1+1) to the Government Pensions Administration Agency (GPAA)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</si>
</sst>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Protection="1"/>
    <xf numFmtId="0" fontId="2" fillId="0" borderId="0" xfId="0" applyFont="1" applyProtection="1"/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center" vertical="center"/>
    </xf>
    <xf numFmtId="4" fontId="2" fillId="4" borderId="1" xfId="1" applyNumberFormat="1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/>
    </xf>
    <xf numFmtId="43" fontId="2" fillId="0" borderId="1" xfId="0" applyNumberFormat="1" applyFont="1" applyBorder="1" applyProtection="1"/>
    <xf numFmtId="0" fontId="3" fillId="0" borderId="13" xfId="0" applyFont="1" applyBorder="1" applyAlignment="1" applyProtection="1">
      <alignment horizontal="center"/>
    </xf>
    <xf numFmtId="0" fontId="3" fillId="0" borderId="13" xfId="0" applyFont="1" applyBorder="1" applyProtection="1"/>
    <xf numFmtId="43" fontId="3" fillId="0" borderId="13" xfId="1" applyFont="1" applyBorder="1" applyProtection="1"/>
    <xf numFmtId="43" fontId="3" fillId="0" borderId="13" xfId="0" applyNumberFormat="1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43" fontId="3" fillId="0" borderId="1" xfId="0" applyNumberFormat="1" applyFont="1" applyBorder="1" applyProtection="1"/>
    <xf numFmtId="43" fontId="2" fillId="4" borderId="1" xfId="1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center"/>
    </xf>
    <xf numFmtId="43" fontId="3" fillId="4" borderId="12" xfId="0" applyNumberFormat="1" applyFont="1" applyFill="1" applyBorder="1" applyAlignment="1" applyProtection="1">
      <alignment horizontal="right"/>
    </xf>
    <xf numFmtId="0" fontId="3" fillId="4" borderId="11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 wrapText="1"/>
    </xf>
    <xf numFmtId="43" fontId="3" fillId="4" borderId="12" xfId="1" applyFont="1" applyFill="1" applyBorder="1" applyAlignment="1" applyProtection="1">
      <alignment horizontal="right"/>
    </xf>
    <xf numFmtId="0" fontId="3" fillId="0" borderId="14" xfId="0" applyFont="1" applyBorder="1" applyProtection="1"/>
    <xf numFmtId="0" fontId="2" fillId="0" borderId="14" xfId="0" applyFont="1" applyBorder="1" applyProtection="1"/>
    <xf numFmtId="43" fontId="3" fillId="0" borderId="14" xfId="0" applyNumberFormat="1" applyFont="1" applyBorder="1" applyProtection="1"/>
    <xf numFmtId="0" fontId="2" fillId="0" borderId="2" xfId="0" applyFont="1" applyBorder="1" applyProtection="1"/>
    <xf numFmtId="0" fontId="3" fillId="0" borderId="15" xfId="0" applyFont="1" applyBorder="1" applyProtection="1"/>
    <xf numFmtId="0" fontId="2" fillId="0" borderId="16" xfId="0" applyFont="1" applyBorder="1" applyProtection="1"/>
    <xf numFmtId="43" fontId="3" fillId="0" borderId="17" xfId="0" applyNumberFormat="1" applyFont="1" applyBorder="1" applyProtection="1"/>
    <xf numFmtId="0" fontId="2" fillId="0" borderId="13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Protection="1"/>
    <xf numFmtId="2" fontId="2" fillId="4" borderId="1" xfId="1" applyNumberFormat="1" applyFont="1" applyFill="1" applyBorder="1" applyAlignment="1" applyProtection="1">
      <alignment horizontal="center" wrapText="1"/>
      <protection locked="0"/>
    </xf>
    <xf numFmtId="43" fontId="2" fillId="0" borderId="0" xfId="0" applyNumberFormat="1" applyFont="1" applyProtection="1"/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</xdr:col>
      <xdr:colOff>2549525</xdr:colOff>
      <xdr:row>6</xdr:row>
      <xdr:rowOff>110964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16B97-D6FF-4971-A5F2-91A572AA8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90500"/>
          <a:ext cx="2924175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99"/>
  <sheetViews>
    <sheetView tabSelected="1" topLeftCell="A12" zoomScaleNormal="100" workbookViewId="0">
      <selection activeCell="I18" sqref="I18"/>
    </sheetView>
  </sheetViews>
  <sheetFormatPr defaultColWidth="9.109375" defaultRowHeight="15" x14ac:dyDescent="0.25"/>
  <cols>
    <col min="1" max="1" width="6.6640625" style="2" customWidth="1"/>
    <col min="2" max="2" width="77.33203125" style="2" customWidth="1"/>
    <col min="3" max="3" width="27.6640625" style="2" customWidth="1"/>
    <col min="4" max="4" width="24.44140625" style="2" customWidth="1"/>
    <col min="5" max="5" width="27" style="2" customWidth="1"/>
    <col min="6" max="6" width="37.6640625" style="2" customWidth="1"/>
    <col min="7" max="8" width="9.109375" style="2"/>
    <col min="9" max="9" width="18.88671875" style="2" bestFit="1" customWidth="1"/>
    <col min="10" max="16384" width="9.109375" style="2"/>
  </cols>
  <sheetData>
    <row r="6" spans="1:6" ht="15.6" x14ac:dyDescent="0.3">
      <c r="A6" s="1"/>
      <c r="B6" s="42" t="s">
        <v>19</v>
      </c>
      <c r="C6" s="43"/>
      <c r="D6" s="43"/>
      <c r="E6" s="43"/>
      <c r="F6" s="44"/>
    </row>
    <row r="7" spans="1:6" ht="26.25" customHeight="1" x14ac:dyDescent="0.3">
      <c r="A7" s="1"/>
      <c r="B7" s="3"/>
      <c r="C7" s="4"/>
      <c r="D7" s="4"/>
      <c r="E7" s="4"/>
      <c r="F7" s="5"/>
    </row>
    <row r="8" spans="1:6" ht="27.75" customHeight="1" x14ac:dyDescent="0.3">
      <c r="A8" s="1"/>
      <c r="B8" s="58" t="s">
        <v>21</v>
      </c>
      <c r="C8" s="59"/>
      <c r="D8" s="59"/>
      <c r="E8" s="59"/>
      <c r="F8" s="60"/>
    </row>
    <row r="9" spans="1:6" ht="24" customHeight="1" x14ac:dyDescent="0.25">
      <c r="A9" s="1"/>
      <c r="B9" s="45" t="s">
        <v>44</v>
      </c>
      <c r="C9" s="46"/>
      <c r="D9" s="46"/>
      <c r="E9" s="46"/>
      <c r="F9" s="47"/>
    </row>
    <row r="10" spans="1:6" x14ac:dyDescent="0.25">
      <c r="A10" s="1"/>
      <c r="B10" s="48"/>
      <c r="C10" s="49"/>
      <c r="D10" s="49"/>
      <c r="E10" s="49"/>
      <c r="F10" s="50"/>
    </row>
    <row r="11" spans="1:6" ht="41.25" customHeight="1" x14ac:dyDescent="0.25">
      <c r="A11" s="1"/>
      <c r="B11" s="51"/>
      <c r="C11" s="52"/>
      <c r="D11" s="52"/>
      <c r="E11" s="52"/>
      <c r="F11" s="53"/>
    </row>
    <row r="12" spans="1:6" x14ac:dyDescent="0.25">
      <c r="A12" s="1"/>
      <c r="B12" s="54" t="s">
        <v>42</v>
      </c>
      <c r="C12" s="54"/>
      <c r="D12" s="54"/>
      <c r="E12" s="54"/>
      <c r="F12" s="54"/>
    </row>
    <row r="13" spans="1:6" x14ac:dyDescent="0.25">
      <c r="A13" s="1"/>
      <c r="B13" s="54"/>
      <c r="C13" s="54"/>
      <c r="D13" s="54"/>
      <c r="E13" s="54"/>
      <c r="F13" s="54"/>
    </row>
    <row r="14" spans="1:6" ht="15.6" x14ac:dyDescent="0.3">
      <c r="A14" s="1"/>
      <c r="B14" s="42" t="s">
        <v>43</v>
      </c>
      <c r="C14" s="43"/>
      <c r="D14" s="43"/>
      <c r="E14" s="43"/>
      <c r="F14" s="44"/>
    </row>
    <row r="15" spans="1:6" ht="15.6" x14ac:dyDescent="0.3">
      <c r="A15" s="1"/>
      <c r="B15" s="6" t="s">
        <v>20</v>
      </c>
      <c r="C15" s="7"/>
      <c r="D15" s="7"/>
      <c r="E15" s="7"/>
      <c r="F15" s="8"/>
    </row>
    <row r="16" spans="1:6" ht="15.6" x14ac:dyDescent="0.3">
      <c r="A16" s="1"/>
      <c r="B16" s="55" t="s">
        <v>0</v>
      </c>
      <c r="C16" s="55"/>
      <c r="D16" s="55"/>
      <c r="E16" s="55"/>
      <c r="F16" s="55"/>
    </row>
    <row r="17" spans="1:6" ht="15.6" x14ac:dyDescent="0.3">
      <c r="A17" s="1"/>
      <c r="B17" s="56" t="s">
        <v>11</v>
      </c>
      <c r="C17" s="57"/>
      <c r="D17" s="57"/>
      <c r="E17" s="57"/>
      <c r="F17" s="57"/>
    </row>
    <row r="18" spans="1:6" ht="14.4" customHeight="1" x14ac:dyDescent="0.25">
      <c r="A18" s="40" t="s">
        <v>1</v>
      </c>
      <c r="B18" s="61" t="s">
        <v>2</v>
      </c>
      <c r="C18" s="40" t="s">
        <v>3</v>
      </c>
      <c r="D18" s="41" t="s">
        <v>16</v>
      </c>
      <c r="E18" s="40" t="s">
        <v>4</v>
      </c>
      <c r="F18" s="40" t="s">
        <v>5</v>
      </c>
    </row>
    <row r="19" spans="1:6" ht="24.75" customHeight="1" x14ac:dyDescent="0.25">
      <c r="A19" s="40"/>
      <c r="B19" s="62"/>
      <c r="C19" s="40"/>
      <c r="D19" s="41"/>
      <c r="E19" s="40"/>
      <c r="F19" s="40"/>
    </row>
    <row r="20" spans="1:6" x14ac:dyDescent="0.25">
      <c r="A20" s="9">
        <v>1</v>
      </c>
      <c r="B20" s="10" t="s">
        <v>39</v>
      </c>
      <c r="C20" s="11">
        <v>1</v>
      </c>
      <c r="D20" s="12"/>
      <c r="E20" s="13" t="s">
        <v>9</v>
      </c>
      <c r="F20" s="14">
        <f t="shared" ref="F20:F31" si="0">D20*C20</f>
        <v>0</v>
      </c>
    </row>
    <row r="21" spans="1:6" x14ac:dyDescent="0.25">
      <c r="A21" s="9">
        <v>2</v>
      </c>
      <c r="B21" s="10" t="s">
        <v>38</v>
      </c>
      <c r="C21" s="11">
        <v>61000</v>
      </c>
      <c r="D21" s="12"/>
      <c r="E21" s="13" t="s">
        <v>9</v>
      </c>
      <c r="F21" s="14">
        <f t="shared" si="0"/>
        <v>0</v>
      </c>
    </row>
    <row r="22" spans="1:6" x14ac:dyDescent="0.25">
      <c r="A22" s="9">
        <v>3</v>
      </c>
      <c r="B22" s="10" t="s">
        <v>22</v>
      </c>
      <c r="C22" s="11">
        <v>80000</v>
      </c>
      <c r="D22" s="12"/>
      <c r="E22" s="13" t="s">
        <v>9</v>
      </c>
      <c r="F22" s="14">
        <f t="shared" si="0"/>
        <v>0</v>
      </c>
    </row>
    <row r="23" spans="1:6" x14ac:dyDescent="0.25">
      <c r="A23" s="9">
        <v>4</v>
      </c>
      <c r="B23" s="10" t="s">
        <v>40</v>
      </c>
      <c r="C23" s="11">
        <v>80000</v>
      </c>
      <c r="D23" s="12"/>
      <c r="E23" s="13" t="s">
        <v>9</v>
      </c>
      <c r="F23" s="14">
        <f t="shared" si="0"/>
        <v>0</v>
      </c>
    </row>
    <row r="24" spans="1:6" x14ac:dyDescent="0.25">
      <c r="A24" s="9">
        <v>5</v>
      </c>
      <c r="B24" s="10" t="s">
        <v>23</v>
      </c>
      <c r="C24" s="11">
        <v>57000</v>
      </c>
      <c r="D24" s="12"/>
      <c r="E24" s="13" t="s">
        <v>9</v>
      </c>
      <c r="F24" s="14">
        <f t="shared" si="0"/>
        <v>0</v>
      </c>
    </row>
    <row r="25" spans="1:6" x14ac:dyDescent="0.25">
      <c r="A25" s="9">
        <v>6</v>
      </c>
      <c r="B25" s="10" t="s">
        <v>24</v>
      </c>
      <c r="C25" s="11">
        <v>80000</v>
      </c>
      <c r="D25" s="12"/>
      <c r="E25" s="13" t="s">
        <v>9</v>
      </c>
      <c r="F25" s="14">
        <f t="shared" si="0"/>
        <v>0</v>
      </c>
    </row>
    <row r="26" spans="1:6" x14ac:dyDescent="0.25">
      <c r="A26" s="9">
        <v>7</v>
      </c>
      <c r="B26" s="10" t="s">
        <v>25</v>
      </c>
      <c r="C26" s="11">
        <v>66000</v>
      </c>
      <c r="D26" s="12"/>
      <c r="E26" s="13" t="s">
        <v>9</v>
      </c>
      <c r="F26" s="14">
        <f t="shared" si="0"/>
        <v>0</v>
      </c>
    </row>
    <row r="27" spans="1:6" x14ac:dyDescent="0.25">
      <c r="A27" s="9">
        <v>8</v>
      </c>
      <c r="B27" s="10" t="s">
        <v>26</v>
      </c>
      <c r="C27" s="11">
        <v>66000</v>
      </c>
      <c r="D27" s="12"/>
      <c r="E27" s="13" t="s">
        <v>9</v>
      </c>
      <c r="F27" s="14">
        <f t="shared" si="0"/>
        <v>0</v>
      </c>
    </row>
    <row r="28" spans="1:6" x14ac:dyDescent="0.25">
      <c r="A28" s="9">
        <v>9</v>
      </c>
      <c r="B28" s="10" t="s">
        <v>27</v>
      </c>
      <c r="C28" s="11">
        <v>66000</v>
      </c>
      <c r="D28" s="12"/>
      <c r="E28" s="13" t="s">
        <v>9</v>
      </c>
      <c r="F28" s="14">
        <f t="shared" si="0"/>
        <v>0</v>
      </c>
    </row>
    <row r="29" spans="1:6" x14ac:dyDescent="0.25">
      <c r="A29" s="9">
        <v>10</v>
      </c>
      <c r="B29" s="10" t="s">
        <v>32</v>
      </c>
      <c r="C29" s="11">
        <v>2500</v>
      </c>
      <c r="D29" s="12"/>
      <c r="E29" s="13" t="s">
        <v>9</v>
      </c>
      <c r="F29" s="14">
        <f t="shared" si="0"/>
        <v>0</v>
      </c>
    </row>
    <row r="30" spans="1:6" x14ac:dyDescent="0.25">
      <c r="A30" s="9">
        <v>11</v>
      </c>
      <c r="B30" s="10" t="s">
        <v>28</v>
      </c>
      <c r="C30" s="11">
        <v>1000</v>
      </c>
      <c r="D30" s="12"/>
      <c r="E30" s="13" t="s">
        <v>9</v>
      </c>
      <c r="F30" s="14">
        <f t="shared" si="0"/>
        <v>0</v>
      </c>
    </row>
    <row r="31" spans="1:6" x14ac:dyDescent="0.25">
      <c r="A31" s="9">
        <v>12</v>
      </c>
      <c r="B31" s="10" t="s">
        <v>29</v>
      </c>
      <c r="C31" s="11">
        <v>66000</v>
      </c>
      <c r="D31" s="12"/>
      <c r="E31" s="13" t="s">
        <v>9</v>
      </c>
      <c r="F31" s="14">
        <f t="shared" si="0"/>
        <v>0</v>
      </c>
    </row>
    <row r="32" spans="1:6" ht="15.6" x14ac:dyDescent="0.3">
      <c r="A32" s="15" t="s">
        <v>6</v>
      </c>
      <c r="B32" s="16" t="s">
        <v>10</v>
      </c>
      <c r="C32" s="17"/>
      <c r="D32" s="16"/>
      <c r="E32" s="16"/>
      <c r="F32" s="18">
        <f>SUM(F20:F31)</f>
        <v>0</v>
      </c>
    </row>
    <row r="33" spans="1:9" ht="15.6" x14ac:dyDescent="0.3">
      <c r="A33" s="9"/>
      <c r="B33" s="63" t="s">
        <v>14</v>
      </c>
      <c r="C33" s="64"/>
      <c r="D33" s="64"/>
      <c r="E33" s="64"/>
      <c r="F33" s="65"/>
      <c r="I33" s="39"/>
    </row>
    <row r="34" spans="1:9" ht="12.75" customHeight="1" x14ac:dyDescent="0.25">
      <c r="A34" s="66"/>
      <c r="B34" s="40" t="s">
        <v>2</v>
      </c>
      <c r="C34" s="40" t="s">
        <v>3</v>
      </c>
      <c r="D34" s="41" t="s">
        <v>16</v>
      </c>
      <c r="E34" s="40" t="s">
        <v>4</v>
      </c>
      <c r="F34" s="40" t="s">
        <v>5</v>
      </c>
    </row>
    <row r="35" spans="1:9" ht="21" customHeight="1" x14ac:dyDescent="0.25">
      <c r="A35" s="66"/>
      <c r="B35" s="40"/>
      <c r="C35" s="40"/>
      <c r="D35" s="41"/>
      <c r="E35" s="40"/>
      <c r="F35" s="40"/>
    </row>
    <row r="36" spans="1:9" x14ac:dyDescent="0.25">
      <c r="A36" s="9">
        <v>1</v>
      </c>
      <c r="B36" s="10" t="s">
        <v>22</v>
      </c>
      <c r="C36" s="11">
        <v>80000</v>
      </c>
      <c r="D36" s="38"/>
      <c r="E36" s="13" t="s">
        <v>9</v>
      </c>
      <c r="F36" s="14">
        <f>D36*C36</f>
        <v>0</v>
      </c>
    </row>
    <row r="37" spans="1:9" x14ac:dyDescent="0.25">
      <c r="A37" s="9">
        <v>2</v>
      </c>
      <c r="B37" s="10" t="s">
        <v>23</v>
      </c>
      <c r="C37" s="11">
        <v>61000</v>
      </c>
      <c r="D37" s="38"/>
      <c r="E37" s="13" t="s">
        <v>9</v>
      </c>
      <c r="F37" s="14">
        <f t="shared" ref="F37:F45" si="1">D37*C37</f>
        <v>0</v>
      </c>
    </row>
    <row r="38" spans="1:9" x14ac:dyDescent="0.25">
      <c r="A38" s="9">
        <v>3</v>
      </c>
      <c r="B38" s="10" t="s">
        <v>24</v>
      </c>
      <c r="C38" s="11">
        <v>80000</v>
      </c>
      <c r="D38" s="38"/>
      <c r="E38" s="13" t="s">
        <v>9</v>
      </c>
      <c r="F38" s="14">
        <f t="shared" si="1"/>
        <v>0</v>
      </c>
    </row>
    <row r="39" spans="1:9" x14ac:dyDescent="0.25">
      <c r="A39" s="9">
        <v>4</v>
      </c>
      <c r="B39" s="10" t="s">
        <v>40</v>
      </c>
      <c r="C39" s="11">
        <v>80000</v>
      </c>
      <c r="D39" s="38"/>
      <c r="E39" s="13" t="s">
        <v>9</v>
      </c>
      <c r="F39" s="14">
        <f t="shared" si="1"/>
        <v>0</v>
      </c>
    </row>
    <row r="40" spans="1:9" x14ac:dyDescent="0.25">
      <c r="A40" s="9">
        <v>5</v>
      </c>
      <c r="B40" s="10" t="s">
        <v>25</v>
      </c>
      <c r="C40" s="11">
        <v>66000</v>
      </c>
      <c r="D40" s="38"/>
      <c r="E40" s="13" t="s">
        <v>9</v>
      </c>
      <c r="F40" s="14">
        <f t="shared" si="1"/>
        <v>0</v>
      </c>
    </row>
    <row r="41" spans="1:9" x14ac:dyDescent="0.25">
      <c r="A41" s="9">
        <v>6</v>
      </c>
      <c r="B41" s="10" t="s">
        <v>26</v>
      </c>
      <c r="C41" s="11">
        <v>66000</v>
      </c>
      <c r="D41" s="38"/>
      <c r="E41" s="13" t="s">
        <v>9</v>
      </c>
      <c r="F41" s="14">
        <f t="shared" si="1"/>
        <v>0</v>
      </c>
    </row>
    <row r="42" spans="1:9" x14ac:dyDescent="0.25">
      <c r="A42" s="9">
        <v>7</v>
      </c>
      <c r="B42" s="10" t="s">
        <v>27</v>
      </c>
      <c r="C42" s="11">
        <v>66000</v>
      </c>
      <c r="D42" s="38"/>
      <c r="E42" s="13" t="s">
        <v>9</v>
      </c>
      <c r="F42" s="14">
        <f t="shared" si="1"/>
        <v>0</v>
      </c>
    </row>
    <row r="43" spans="1:9" x14ac:dyDescent="0.25">
      <c r="A43" s="9">
        <v>8</v>
      </c>
      <c r="B43" s="10" t="s">
        <v>32</v>
      </c>
      <c r="C43" s="11">
        <v>2500</v>
      </c>
      <c r="D43" s="38"/>
      <c r="E43" s="13" t="s">
        <v>9</v>
      </c>
      <c r="F43" s="14">
        <f t="shared" si="1"/>
        <v>0</v>
      </c>
    </row>
    <row r="44" spans="1:9" x14ac:dyDescent="0.25">
      <c r="A44" s="9">
        <v>9</v>
      </c>
      <c r="B44" s="10" t="s">
        <v>28</v>
      </c>
      <c r="C44" s="11">
        <v>1000</v>
      </c>
      <c r="D44" s="38"/>
      <c r="E44" s="13" t="s">
        <v>9</v>
      </c>
      <c r="F44" s="14">
        <f t="shared" si="1"/>
        <v>0</v>
      </c>
    </row>
    <row r="45" spans="1:9" x14ac:dyDescent="0.25">
      <c r="A45" s="9">
        <v>10</v>
      </c>
      <c r="B45" s="10" t="s">
        <v>29</v>
      </c>
      <c r="C45" s="11">
        <v>66000</v>
      </c>
      <c r="D45" s="38"/>
      <c r="E45" s="13" t="s">
        <v>9</v>
      </c>
      <c r="F45" s="14">
        <f t="shared" si="1"/>
        <v>0</v>
      </c>
    </row>
    <row r="46" spans="1:9" ht="15.6" x14ac:dyDescent="0.3">
      <c r="A46" s="19" t="s">
        <v>7</v>
      </c>
      <c r="B46" s="20" t="s">
        <v>13</v>
      </c>
      <c r="C46" s="20"/>
      <c r="D46" s="20"/>
      <c r="E46" s="20"/>
      <c r="F46" s="21">
        <f>SUM(F36:F45)</f>
        <v>0</v>
      </c>
    </row>
    <row r="47" spans="1:9" ht="15.6" x14ac:dyDescent="0.3">
      <c r="A47" s="9"/>
      <c r="B47" s="63" t="s">
        <v>17</v>
      </c>
      <c r="C47" s="64"/>
      <c r="D47" s="64"/>
      <c r="E47" s="64"/>
      <c r="F47" s="65"/>
    </row>
    <row r="48" spans="1:9" x14ac:dyDescent="0.25">
      <c r="A48" s="66"/>
      <c r="B48" s="40" t="s">
        <v>2</v>
      </c>
      <c r="C48" s="40" t="s">
        <v>3</v>
      </c>
      <c r="D48" s="41" t="s">
        <v>16</v>
      </c>
      <c r="E48" s="40" t="s">
        <v>4</v>
      </c>
      <c r="F48" s="40" t="s">
        <v>5</v>
      </c>
    </row>
    <row r="49" spans="1:6" ht="15.75" customHeight="1" x14ac:dyDescent="0.25">
      <c r="A49" s="66"/>
      <c r="B49" s="40"/>
      <c r="C49" s="40"/>
      <c r="D49" s="41"/>
      <c r="E49" s="40"/>
      <c r="F49" s="40"/>
    </row>
    <row r="50" spans="1:6" ht="15.75" customHeight="1" x14ac:dyDescent="0.25">
      <c r="A50" s="9">
        <v>1</v>
      </c>
      <c r="B50" s="10" t="s">
        <v>22</v>
      </c>
      <c r="C50" s="11">
        <v>80000</v>
      </c>
      <c r="D50" s="38"/>
      <c r="E50" s="13" t="s">
        <v>9</v>
      </c>
      <c r="F50" s="22">
        <f>D50*C50</f>
        <v>0</v>
      </c>
    </row>
    <row r="51" spans="1:6" ht="15.75" customHeight="1" x14ac:dyDescent="0.25">
      <c r="A51" s="9">
        <v>2</v>
      </c>
      <c r="B51" s="10" t="s">
        <v>23</v>
      </c>
      <c r="C51" s="11">
        <v>61000</v>
      </c>
      <c r="D51" s="38"/>
      <c r="E51" s="13" t="s">
        <v>9</v>
      </c>
      <c r="F51" s="22">
        <f t="shared" ref="F51:F59" si="2">D51*C51</f>
        <v>0</v>
      </c>
    </row>
    <row r="52" spans="1:6" ht="15.75" customHeight="1" x14ac:dyDescent="0.25">
      <c r="A52" s="9">
        <v>3</v>
      </c>
      <c r="B52" s="10" t="s">
        <v>24</v>
      </c>
      <c r="C52" s="11">
        <v>80000</v>
      </c>
      <c r="D52" s="38"/>
      <c r="E52" s="13" t="s">
        <v>9</v>
      </c>
      <c r="F52" s="22">
        <f t="shared" si="2"/>
        <v>0</v>
      </c>
    </row>
    <row r="53" spans="1:6" ht="15.75" customHeight="1" x14ac:dyDescent="0.25">
      <c r="A53" s="9">
        <v>4</v>
      </c>
      <c r="B53" s="10" t="s">
        <v>40</v>
      </c>
      <c r="C53" s="11">
        <v>80000</v>
      </c>
      <c r="D53" s="38"/>
      <c r="E53" s="13" t="s">
        <v>9</v>
      </c>
      <c r="F53" s="22">
        <f t="shared" si="2"/>
        <v>0</v>
      </c>
    </row>
    <row r="54" spans="1:6" ht="15.75" customHeight="1" x14ac:dyDescent="0.25">
      <c r="A54" s="9">
        <v>5</v>
      </c>
      <c r="B54" s="10" t="s">
        <v>25</v>
      </c>
      <c r="C54" s="11">
        <v>66000</v>
      </c>
      <c r="D54" s="38"/>
      <c r="E54" s="13" t="s">
        <v>9</v>
      </c>
      <c r="F54" s="22">
        <f t="shared" si="2"/>
        <v>0</v>
      </c>
    </row>
    <row r="55" spans="1:6" ht="15.75" customHeight="1" x14ac:dyDescent="0.25">
      <c r="A55" s="9">
        <v>6</v>
      </c>
      <c r="B55" s="10" t="s">
        <v>26</v>
      </c>
      <c r="C55" s="11">
        <v>66000</v>
      </c>
      <c r="D55" s="38"/>
      <c r="E55" s="13" t="s">
        <v>9</v>
      </c>
      <c r="F55" s="22">
        <f t="shared" si="2"/>
        <v>0</v>
      </c>
    </row>
    <row r="56" spans="1:6" ht="15.75" customHeight="1" x14ac:dyDescent="0.25">
      <c r="A56" s="9">
        <v>7</v>
      </c>
      <c r="B56" s="10" t="s">
        <v>27</v>
      </c>
      <c r="C56" s="11">
        <v>66000</v>
      </c>
      <c r="D56" s="38"/>
      <c r="E56" s="13" t="s">
        <v>9</v>
      </c>
      <c r="F56" s="22">
        <f t="shared" si="2"/>
        <v>0</v>
      </c>
    </row>
    <row r="57" spans="1:6" ht="15.75" customHeight="1" x14ac:dyDescent="0.25">
      <c r="A57" s="9">
        <v>8</v>
      </c>
      <c r="B57" s="10" t="s">
        <v>32</v>
      </c>
      <c r="C57" s="11">
        <v>2500</v>
      </c>
      <c r="D57" s="38"/>
      <c r="E57" s="13" t="s">
        <v>9</v>
      </c>
      <c r="F57" s="22">
        <f t="shared" si="2"/>
        <v>0</v>
      </c>
    </row>
    <row r="58" spans="1:6" ht="15.75" customHeight="1" x14ac:dyDescent="0.25">
      <c r="A58" s="9">
        <v>9</v>
      </c>
      <c r="B58" s="10" t="s">
        <v>28</v>
      </c>
      <c r="C58" s="11">
        <v>1000</v>
      </c>
      <c r="D58" s="38"/>
      <c r="E58" s="13" t="s">
        <v>9</v>
      </c>
      <c r="F58" s="22">
        <f t="shared" si="2"/>
        <v>0</v>
      </c>
    </row>
    <row r="59" spans="1:6" ht="15.75" customHeight="1" x14ac:dyDescent="0.25">
      <c r="A59" s="9">
        <v>10</v>
      </c>
      <c r="B59" s="10" t="s">
        <v>29</v>
      </c>
      <c r="C59" s="11">
        <v>66000</v>
      </c>
      <c r="D59" s="38"/>
      <c r="E59" s="13" t="s">
        <v>9</v>
      </c>
      <c r="F59" s="22">
        <f t="shared" si="2"/>
        <v>0</v>
      </c>
    </row>
    <row r="60" spans="1:6" ht="15.75" customHeight="1" x14ac:dyDescent="0.3">
      <c r="A60" s="23" t="s">
        <v>8</v>
      </c>
      <c r="B60" s="20" t="s">
        <v>12</v>
      </c>
      <c r="C60" s="20"/>
      <c r="D60" s="20"/>
      <c r="E60" s="20"/>
      <c r="F60" s="24">
        <f>SUM(F50:F59)</f>
        <v>0</v>
      </c>
    </row>
    <row r="61" spans="1:6" ht="15.75" customHeight="1" x14ac:dyDescent="0.3">
      <c r="A61" s="23"/>
      <c r="B61" s="63" t="s">
        <v>30</v>
      </c>
      <c r="C61" s="64"/>
      <c r="D61" s="64"/>
      <c r="E61" s="64"/>
      <c r="F61" s="65"/>
    </row>
    <row r="62" spans="1:6" ht="15.75" customHeight="1" x14ac:dyDescent="0.3">
      <c r="A62" s="23"/>
      <c r="B62" s="40" t="s">
        <v>2</v>
      </c>
      <c r="C62" s="40" t="s">
        <v>3</v>
      </c>
      <c r="D62" s="41" t="s">
        <v>16</v>
      </c>
      <c r="E62" s="40" t="s">
        <v>4</v>
      </c>
      <c r="F62" s="40" t="s">
        <v>5</v>
      </c>
    </row>
    <row r="63" spans="1:6" ht="25.5" customHeight="1" x14ac:dyDescent="0.3">
      <c r="A63" s="23"/>
      <c r="B63" s="40"/>
      <c r="C63" s="40"/>
      <c r="D63" s="41"/>
      <c r="E63" s="40"/>
      <c r="F63" s="40"/>
    </row>
    <row r="64" spans="1:6" ht="15.75" customHeight="1" x14ac:dyDescent="0.25">
      <c r="A64" s="9">
        <v>1</v>
      </c>
      <c r="B64" s="10" t="s">
        <v>22</v>
      </c>
      <c r="C64" s="11">
        <v>80000</v>
      </c>
      <c r="D64" s="38"/>
      <c r="E64" s="13" t="s">
        <v>9</v>
      </c>
      <c r="F64" s="22">
        <f>D64*C64</f>
        <v>0</v>
      </c>
    </row>
    <row r="65" spans="1:6" ht="15.75" customHeight="1" x14ac:dyDescent="0.25">
      <c r="A65" s="9">
        <v>2</v>
      </c>
      <c r="B65" s="10" t="s">
        <v>23</v>
      </c>
      <c r="C65" s="11">
        <v>61000</v>
      </c>
      <c r="D65" s="38"/>
      <c r="E65" s="13" t="s">
        <v>9</v>
      </c>
      <c r="F65" s="22">
        <f t="shared" ref="F65:F73" si="3">D65*C65</f>
        <v>0</v>
      </c>
    </row>
    <row r="66" spans="1:6" ht="15.75" customHeight="1" x14ac:dyDescent="0.25">
      <c r="A66" s="9">
        <v>3</v>
      </c>
      <c r="B66" s="10" t="s">
        <v>24</v>
      </c>
      <c r="C66" s="11">
        <v>80000</v>
      </c>
      <c r="D66" s="38"/>
      <c r="E66" s="13" t="s">
        <v>9</v>
      </c>
      <c r="F66" s="22">
        <f t="shared" si="3"/>
        <v>0</v>
      </c>
    </row>
    <row r="67" spans="1:6" ht="15.75" customHeight="1" x14ac:dyDescent="0.25">
      <c r="A67" s="9">
        <v>4</v>
      </c>
      <c r="B67" s="10" t="s">
        <v>40</v>
      </c>
      <c r="C67" s="11">
        <v>80000</v>
      </c>
      <c r="D67" s="38"/>
      <c r="E67" s="13" t="s">
        <v>9</v>
      </c>
      <c r="F67" s="22">
        <f t="shared" si="3"/>
        <v>0</v>
      </c>
    </row>
    <row r="68" spans="1:6" ht="15.75" customHeight="1" x14ac:dyDescent="0.25">
      <c r="A68" s="9">
        <v>5</v>
      </c>
      <c r="B68" s="10" t="s">
        <v>25</v>
      </c>
      <c r="C68" s="11">
        <v>66000</v>
      </c>
      <c r="D68" s="38"/>
      <c r="E68" s="13" t="s">
        <v>9</v>
      </c>
      <c r="F68" s="22">
        <f t="shared" si="3"/>
        <v>0</v>
      </c>
    </row>
    <row r="69" spans="1:6" ht="15.75" customHeight="1" x14ac:dyDescent="0.25">
      <c r="A69" s="9">
        <v>6</v>
      </c>
      <c r="B69" s="10" t="s">
        <v>26</v>
      </c>
      <c r="C69" s="11">
        <v>66000</v>
      </c>
      <c r="D69" s="38"/>
      <c r="E69" s="13" t="s">
        <v>9</v>
      </c>
      <c r="F69" s="22">
        <f t="shared" si="3"/>
        <v>0</v>
      </c>
    </row>
    <row r="70" spans="1:6" ht="15.75" customHeight="1" x14ac:dyDescent="0.25">
      <c r="A70" s="9">
        <v>7</v>
      </c>
      <c r="B70" s="10" t="s">
        <v>27</v>
      </c>
      <c r="C70" s="11">
        <v>66000</v>
      </c>
      <c r="D70" s="38"/>
      <c r="E70" s="13" t="s">
        <v>9</v>
      </c>
      <c r="F70" s="22">
        <f t="shared" si="3"/>
        <v>0</v>
      </c>
    </row>
    <row r="71" spans="1:6" ht="15.75" customHeight="1" x14ac:dyDescent="0.25">
      <c r="A71" s="9">
        <v>8</v>
      </c>
      <c r="B71" s="10" t="s">
        <v>32</v>
      </c>
      <c r="C71" s="11">
        <v>2500</v>
      </c>
      <c r="D71" s="38"/>
      <c r="E71" s="13" t="s">
        <v>9</v>
      </c>
      <c r="F71" s="22">
        <f t="shared" si="3"/>
        <v>0</v>
      </c>
    </row>
    <row r="72" spans="1:6" ht="15.75" customHeight="1" x14ac:dyDescent="0.25">
      <c r="A72" s="9">
        <v>9</v>
      </c>
      <c r="B72" s="10" t="s">
        <v>28</v>
      </c>
      <c r="C72" s="11">
        <v>1000</v>
      </c>
      <c r="D72" s="38"/>
      <c r="E72" s="13" t="s">
        <v>9</v>
      </c>
      <c r="F72" s="22">
        <f t="shared" si="3"/>
        <v>0</v>
      </c>
    </row>
    <row r="73" spans="1:6" ht="15.75" customHeight="1" x14ac:dyDescent="0.25">
      <c r="A73" s="9">
        <v>10</v>
      </c>
      <c r="B73" s="10" t="s">
        <v>29</v>
      </c>
      <c r="C73" s="11">
        <v>66000</v>
      </c>
      <c r="D73" s="38"/>
      <c r="E73" s="13" t="s">
        <v>9</v>
      </c>
      <c r="F73" s="22">
        <f t="shared" si="3"/>
        <v>0</v>
      </c>
    </row>
    <row r="74" spans="1:6" ht="15.75" customHeight="1" x14ac:dyDescent="0.3">
      <c r="A74" s="23" t="s">
        <v>37</v>
      </c>
      <c r="B74" s="20" t="s">
        <v>33</v>
      </c>
      <c r="C74" s="25"/>
      <c r="D74" s="26"/>
      <c r="E74" s="25"/>
      <c r="F74" s="27">
        <f>SUM(F64:F73)</f>
        <v>0</v>
      </c>
    </row>
    <row r="75" spans="1:6" ht="15.75" customHeight="1" x14ac:dyDescent="0.3">
      <c r="A75" s="23"/>
      <c r="B75" s="63" t="s">
        <v>31</v>
      </c>
      <c r="C75" s="64"/>
      <c r="D75" s="64"/>
      <c r="E75" s="64"/>
      <c r="F75" s="65"/>
    </row>
    <row r="76" spans="1:6" x14ac:dyDescent="0.25">
      <c r="A76" s="9"/>
      <c r="B76" s="40" t="s">
        <v>2</v>
      </c>
      <c r="C76" s="40" t="s">
        <v>3</v>
      </c>
      <c r="D76" s="41" t="s">
        <v>16</v>
      </c>
      <c r="E76" s="40" t="s">
        <v>4</v>
      </c>
      <c r="F76" s="40" t="s">
        <v>5</v>
      </c>
    </row>
    <row r="77" spans="1:6" ht="20.25" customHeight="1" x14ac:dyDescent="0.25">
      <c r="A77" s="9"/>
      <c r="B77" s="40"/>
      <c r="C77" s="40"/>
      <c r="D77" s="41"/>
      <c r="E77" s="40"/>
      <c r="F77" s="40"/>
    </row>
    <row r="78" spans="1:6" x14ac:dyDescent="0.25">
      <c r="A78" s="9">
        <v>1</v>
      </c>
      <c r="B78" s="10" t="s">
        <v>22</v>
      </c>
      <c r="C78" s="11">
        <v>80000</v>
      </c>
      <c r="D78" s="38"/>
      <c r="E78" s="13" t="s">
        <v>9</v>
      </c>
      <c r="F78" s="22">
        <f>D78*C78</f>
        <v>0</v>
      </c>
    </row>
    <row r="79" spans="1:6" x14ac:dyDescent="0.25">
      <c r="A79" s="9">
        <v>2</v>
      </c>
      <c r="B79" s="10" t="s">
        <v>23</v>
      </c>
      <c r="C79" s="11">
        <v>61000</v>
      </c>
      <c r="D79" s="38"/>
      <c r="E79" s="13" t="s">
        <v>9</v>
      </c>
      <c r="F79" s="22">
        <f t="shared" ref="F79:F87" si="4">D79*C79</f>
        <v>0</v>
      </c>
    </row>
    <row r="80" spans="1:6" x14ac:dyDescent="0.25">
      <c r="A80" s="9">
        <v>3</v>
      </c>
      <c r="B80" s="10" t="s">
        <v>24</v>
      </c>
      <c r="C80" s="11">
        <v>80000</v>
      </c>
      <c r="D80" s="38"/>
      <c r="E80" s="13" t="s">
        <v>9</v>
      </c>
      <c r="F80" s="22">
        <f t="shared" si="4"/>
        <v>0</v>
      </c>
    </row>
    <row r="81" spans="1:6" x14ac:dyDescent="0.25">
      <c r="A81" s="9">
        <v>4</v>
      </c>
      <c r="B81" s="10" t="s">
        <v>40</v>
      </c>
      <c r="C81" s="11">
        <v>80000</v>
      </c>
      <c r="D81" s="38"/>
      <c r="E81" s="13" t="s">
        <v>9</v>
      </c>
      <c r="F81" s="22">
        <f t="shared" si="4"/>
        <v>0</v>
      </c>
    </row>
    <row r="82" spans="1:6" x14ac:dyDescent="0.25">
      <c r="A82" s="9">
        <v>5</v>
      </c>
      <c r="B82" s="10" t="s">
        <v>25</v>
      </c>
      <c r="C82" s="11">
        <v>66000</v>
      </c>
      <c r="D82" s="38"/>
      <c r="E82" s="13" t="s">
        <v>9</v>
      </c>
      <c r="F82" s="22">
        <f t="shared" si="4"/>
        <v>0</v>
      </c>
    </row>
    <row r="83" spans="1:6" x14ac:dyDescent="0.25">
      <c r="A83" s="9">
        <v>6</v>
      </c>
      <c r="B83" s="10" t="s">
        <v>26</v>
      </c>
      <c r="C83" s="11">
        <v>66000</v>
      </c>
      <c r="D83" s="38"/>
      <c r="E83" s="13" t="s">
        <v>9</v>
      </c>
      <c r="F83" s="22">
        <f t="shared" si="4"/>
        <v>0</v>
      </c>
    </row>
    <row r="84" spans="1:6" x14ac:dyDescent="0.25">
      <c r="A84" s="9">
        <v>7</v>
      </c>
      <c r="B84" s="10" t="s">
        <v>27</v>
      </c>
      <c r="C84" s="11">
        <v>66000</v>
      </c>
      <c r="D84" s="38"/>
      <c r="E84" s="13" t="s">
        <v>9</v>
      </c>
      <c r="F84" s="22">
        <f>D84*C84</f>
        <v>0</v>
      </c>
    </row>
    <row r="85" spans="1:6" x14ac:dyDescent="0.25">
      <c r="A85" s="9">
        <v>8</v>
      </c>
      <c r="B85" s="10" t="s">
        <v>32</v>
      </c>
      <c r="C85" s="11">
        <v>2500</v>
      </c>
      <c r="D85" s="38"/>
      <c r="E85" s="13" t="s">
        <v>9</v>
      </c>
      <c r="F85" s="22">
        <f t="shared" si="4"/>
        <v>0</v>
      </c>
    </row>
    <row r="86" spans="1:6" x14ac:dyDescent="0.25">
      <c r="A86" s="9">
        <v>9</v>
      </c>
      <c r="B86" s="10" t="s">
        <v>28</v>
      </c>
      <c r="C86" s="11">
        <v>1000</v>
      </c>
      <c r="D86" s="38"/>
      <c r="E86" s="13" t="s">
        <v>9</v>
      </c>
      <c r="F86" s="22">
        <f t="shared" si="4"/>
        <v>0</v>
      </c>
    </row>
    <row r="87" spans="1:6" x14ac:dyDescent="0.25">
      <c r="A87" s="9">
        <v>10</v>
      </c>
      <c r="B87" s="10" t="s">
        <v>29</v>
      </c>
      <c r="C87" s="11">
        <v>66000</v>
      </c>
      <c r="D87" s="38"/>
      <c r="E87" s="13" t="s">
        <v>9</v>
      </c>
      <c r="F87" s="22">
        <f t="shared" si="4"/>
        <v>0</v>
      </c>
    </row>
    <row r="88" spans="1:6" ht="15.6" x14ac:dyDescent="0.3">
      <c r="A88" s="19" t="s">
        <v>36</v>
      </c>
      <c r="B88" s="20" t="s">
        <v>34</v>
      </c>
      <c r="C88" s="11"/>
      <c r="D88" s="20"/>
      <c r="E88" s="20"/>
      <c r="F88" s="21">
        <f>SUM(F78:F87)</f>
        <v>0</v>
      </c>
    </row>
    <row r="89" spans="1:6" ht="16.2" thickBot="1" x14ac:dyDescent="0.35">
      <c r="A89" s="1"/>
      <c r="B89" s="28"/>
      <c r="C89" s="29"/>
      <c r="D89" s="29"/>
      <c r="E89" s="29"/>
      <c r="F89" s="30"/>
    </row>
    <row r="90" spans="1:6" ht="16.2" thickBot="1" x14ac:dyDescent="0.35">
      <c r="A90" s="31"/>
      <c r="B90" s="32" t="s">
        <v>35</v>
      </c>
      <c r="C90" s="33"/>
      <c r="D90" s="33"/>
      <c r="E90" s="33"/>
      <c r="F90" s="34">
        <f>F32+F46+F60+F74+F88</f>
        <v>0</v>
      </c>
    </row>
    <row r="91" spans="1:6" ht="15.6" x14ac:dyDescent="0.3">
      <c r="A91" s="1"/>
      <c r="B91" s="35"/>
      <c r="C91" s="35"/>
      <c r="D91" s="35"/>
      <c r="E91" s="35"/>
      <c r="F91" s="18"/>
    </row>
    <row r="92" spans="1:6" ht="15.6" x14ac:dyDescent="0.3">
      <c r="A92" s="1"/>
      <c r="B92" s="20"/>
      <c r="C92" s="1"/>
      <c r="D92" s="1"/>
      <c r="E92" s="1"/>
      <c r="F92" s="21"/>
    </row>
    <row r="93" spans="1:6" x14ac:dyDescent="0.25">
      <c r="A93" s="1"/>
      <c r="B93" s="67" t="s">
        <v>41</v>
      </c>
      <c r="C93" s="67"/>
      <c r="D93" s="67"/>
      <c r="E93" s="67"/>
      <c r="F93" s="67"/>
    </row>
    <row r="94" spans="1:6" x14ac:dyDescent="0.25">
      <c r="A94" s="1"/>
      <c r="B94" s="67"/>
      <c r="C94" s="67"/>
      <c r="D94" s="67"/>
      <c r="E94" s="67"/>
      <c r="F94" s="67"/>
    </row>
    <row r="95" spans="1:6" x14ac:dyDescent="0.25">
      <c r="A95" s="1"/>
      <c r="B95" s="67"/>
      <c r="C95" s="67"/>
      <c r="D95" s="67"/>
      <c r="E95" s="67"/>
      <c r="F95" s="67"/>
    </row>
    <row r="96" spans="1:6" x14ac:dyDescent="0.25">
      <c r="A96" s="1"/>
      <c r="B96" s="67"/>
      <c r="C96" s="67"/>
      <c r="D96" s="67"/>
      <c r="E96" s="67"/>
      <c r="F96" s="67"/>
    </row>
    <row r="97" spans="1:6" ht="15.6" x14ac:dyDescent="0.25">
      <c r="A97" s="1"/>
      <c r="B97" s="36"/>
      <c r="C97" s="36"/>
      <c r="D97" s="36"/>
      <c r="E97" s="36"/>
      <c r="F97" s="36"/>
    </row>
    <row r="98" spans="1:6" ht="15.6" x14ac:dyDescent="0.25">
      <c r="A98" s="1"/>
      <c r="B98" s="36"/>
      <c r="C98" s="36"/>
      <c r="D98" s="36"/>
      <c r="E98" s="36"/>
      <c r="F98" s="36"/>
    </row>
    <row r="99" spans="1:6" ht="24" customHeight="1" x14ac:dyDescent="0.25">
      <c r="A99" s="1"/>
      <c r="B99" s="37" t="s">
        <v>15</v>
      </c>
      <c r="C99" s="68" t="s">
        <v>18</v>
      </c>
      <c r="D99" s="68"/>
      <c r="E99" s="68"/>
      <c r="F99" s="1"/>
    </row>
  </sheetData>
  <sheetProtection algorithmName="SHA-512" hashValue="AHxcIn1AKBvkFPfLu6H4RsHbxNN9XxVA5n3wIAQ6x/MXNA4EaLSPvi0YRVd1gNRkoA/FLhvmYjdeGMAuQLG8Fw==" saltValue="Tohn4/xdBjVc0ouC3OzzRQ==" spinCount="100000" sheet="1" objects="1" scenarios="1"/>
  <mergeCells count="41">
    <mergeCell ref="B93:F96"/>
    <mergeCell ref="C99:E99"/>
    <mergeCell ref="B47:F47"/>
    <mergeCell ref="A48:A49"/>
    <mergeCell ref="B48:B49"/>
    <mergeCell ref="C48:C49"/>
    <mergeCell ref="D48:D49"/>
    <mergeCell ref="E48:E49"/>
    <mergeCell ref="F48:F49"/>
    <mergeCell ref="B61:F61"/>
    <mergeCell ref="B62:B63"/>
    <mergeCell ref="C62:C63"/>
    <mergeCell ref="D62:D63"/>
    <mergeCell ref="E62:E63"/>
    <mergeCell ref="F62:F63"/>
    <mergeCell ref="B75:F75"/>
    <mergeCell ref="B33:F33"/>
    <mergeCell ref="A34:A35"/>
    <mergeCell ref="B34:B35"/>
    <mergeCell ref="C34:C35"/>
    <mergeCell ref="D34:D35"/>
    <mergeCell ref="E34:E35"/>
    <mergeCell ref="F34:F35"/>
    <mergeCell ref="A18:A19"/>
    <mergeCell ref="B18:B19"/>
    <mergeCell ref="C18:C19"/>
    <mergeCell ref="D18:D19"/>
    <mergeCell ref="E18:E19"/>
    <mergeCell ref="F18:F19"/>
    <mergeCell ref="B6:F6"/>
    <mergeCell ref="B9:F11"/>
    <mergeCell ref="B12:F13"/>
    <mergeCell ref="B14:F14"/>
    <mergeCell ref="B16:F16"/>
    <mergeCell ref="B17:F17"/>
    <mergeCell ref="B8:F8"/>
    <mergeCell ref="B76:B77"/>
    <mergeCell ref="C76:C77"/>
    <mergeCell ref="D76:D77"/>
    <mergeCell ref="E76:E77"/>
    <mergeCell ref="F76:F77"/>
  </mergeCells>
  <pageMargins left="0.7" right="0.7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Patrick Dubazana</cp:lastModifiedBy>
  <cp:lastPrinted>2022-09-01T11:20:12Z</cp:lastPrinted>
  <dcterms:created xsi:type="dcterms:W3CDTF">2021-05-17T06:42:25Z</dcterms:created>
  <dcterms:modified xsi:type="dcterms:W3CDTF">2022-09-02T07:20:27Z</dcterms:modified>
</cp:coreProperties>
</file>